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rive\Data Analyst Study\_Projects\soccer\"/>
    </mc:Choice>
  </mc:AlternateContent>
  <xr:revisionPtr revIDLastSave="0" documentId="13_ncr:1_{105EC32D-C8B0-43C9-9EA2-1AD7784DBF4A}" xr6:coauthVersionLast="47" xr6:coauthVersionMax="47" xr10:uidLastSave="{00000000-0000-0000-0000-000000000000}"/>
  <bookViews>
    <workbookView xWindow="28680" yWindow="-120" windowWidth="29040" windowHeight="18240" activeTab="1" xr2:uid="{53073809-FE2F-4BA2-95F0-9384FC26D642}"/>
  </bookViews>
  <sheets>
    <sheet name="data" sheetId="1" r:id="rId1"/>
    <sheet name="chart" sheetId="10" r:id="rId2"/>
    <sheet name="usd_gbp" sheetId="4" r:id="rId3"/>
  </sheets>
  <definedNames>
    <definedName name="_xlnm._FilterDatabase" localSheetId="0" hidden="1">data!$A$1:$J$1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2" i="4"/>
  <c r="G2" i="1"/>
  <c r="G3" i="1"/>
  <c r="G4" i="1"/>
  <c r="J4" i="1" s="1"/>
  <c r="G5" i="1"/>
  <c r="G6" i="1"/>
  <c r="J6" i="1" s="1"/>
  <c r="G7" i="1"/>
  <c r="J7" i="1" s="1"/>
  <c r="G8" i="1"/>
  <c r="G9" i="1"/>
  <c r="G10" i="1"/>
  <c r="J10" i="1" s="1"/>
  <c r="G11" i="1"/>
  <c r="G12" i="1"/>
  <c r="J12" i="1" s="1"/>
  <c r="G13" i="1"/>
  <c r="J13" i="1" s="1"/>
  <c r="G14" i="1"/>
  <c r="G15" i="1"/>
  <c r="G16" i="1"/>
  <c r="J16" i="1" s="1"/>
  <c r="G17" i="1"/>
  <c r="G18" i="1"/>
  <c r="J18" i="1" s="1"/>
  <c r="G19" i="1"/>
  <c r="J19" i="1" s="1"/>
  <c r="G20" i="1"/>
  <c r="G21" i="1"/>
  <c r="G22" i="1"/>
  <c r="J22" i="1" s="1"/>
  <c r="G23" i="1"/>
  <c r="G24" i="1"/>
  <c r="J24" i="1" s="1"/>
  <c r="G25" i="1"/>
  <c r="J25" i="1" s="1"/>
  <c r="G26" i="1"/>
  <c r="G27" i="1"/>
  <c r="G28" i="1"/>
  <c r="J28" i="1" s="1"/>
  <c r="G29" i="1"/>
  <c r="G30" i="1"/>
  <c r="J30" i="1" s="1"/>
  <c r="G31" i="1"/>
  <c r="J31" i="1" s="1"/>
  <c r="J29" i="1" l="1"/>
  <c r="J27" i="1"/>
  <c r="J21" i="1"/>
  <c r="J15" i="1"/>
  <c r="J9" i="1"/>
  <c r="J3" i="1"/>
  <c r="J5" i="1"/>
  <c r="J11" i="1"/>
  <c r="J17" i="1"/>
  <c r="J23" i="1"/>
  <c r="J26" i="1"/>
  <c r="J20" i="1"/>
  <c r="J14" i="1"/>
  <c r="J8" i="1"/>
  <c r="J2" i="1"/>
</calcChain>
</file>

<file path=xl/sharedStrings.xml><?xml version="1.0" encoding="utf-8"?>
<sst xmlns="http://schemas.openxmlformats.org/spreadsheetml/2006/main" count="80" uniqueCount="55">
  <si>
    <t>player_name</t>
  </si>
  <si>
    <t>team_joined</t>
  </si>
  <si>
    <t>index</t>
  </si>
  <si>
    <t>season_start</t>
  </si>
  <si>
    <t>Man Utd</t>
  </si>
  <si>
    <t>fee_gbp_mil</t>
  </si>
  <si>
    <t>Jack Grealish</t>
  </si>
  <si>
    <t>Man City</t>
  </si>
  <si>
    <t>Kai Havertz</t>
  </si>
  <si>
    <t>Chelsea</t>
  </si>
  <si>
    <t>Harry Maguire</t>
  </si>
  <si>
    <t>Kepa Arrizabalaga</t>
  </si>
  <si>
    <t>Romelu Lukaku</t>
  </si>
  <si>
    <t>Paul Pogba</t>
  </si>
  <si>
    <t>Kevin de Bruyne</t>
  </si>
  <si>
    <t>Angel di Maria</t>
  </si>
  <si>
    <t>Mesut Ozil</t>
  </si>
  <si>
    <t>Arsenal</t>
  </si>
  <si>
    <t>Eden Hazard</t>
  </si>
  <si>
    <t>Sergio Aguero</t>
  </si>
  <si>
    <t>Yaya Toure</t>
  </si>
  <si>
    <t>Robinho</t>
  </si>
  <si>
    <t>Fernando Torres</t>
  </si>
  <si>
    <t>Liverpool</t>
  </si>
  <si>
    <t>Andriy Shevchenko</t>
  </si>
  <si>
    <t>Michael Essien</t>
  </si>
  <si>
    <t>Didier Drogba</t>
  </si>
  <si>
    <t>Hernan Crespo</t>
  </si>
  <si>
    <t>Rio Ferdinand</t>
  </si>
  <si>
    <t>Juan Sebastian Veron</t>
  </si>
  <si>
    <t>Jimmy Floyd Hasselbaink</t>
  </si>
  <si>
    <t>Thierry Henry</t>
  </si>
  <si>
    <t>Dwight Yorke</t>
  </si>
  <si>
    <t>Stan Collymore</t>
  </si>
  <si>
    <t>Aston Villa</t>
  </si>
  <si>
    <t>Fabrizio Ravanelli</t>
  </si>
  <si>
    <t>Middlesbrough</t>
  </si>
  <si>
    <t>Phil Babb</t>
  </si>
  <si>
    <t>Roy Keane</t>
  </si>
  <si>
    <t>Alan Shearer</t>
  </si>
  <si>
    <t>Blackburn</t>
  </si>
  <si>
    <t>Sources:</t>
  </si>
  <si>
    <t>Transfer Fees</t>
  </si>
  <si>
    <t>Transfermarkt</t>
  </si>
  <si>
    <t>Inflation Data</t>
  </si>
  <si>
    <t>https://www.worlddata.info/europe/united-kingdom/inflation-rates.php</t>
  </si>
  <si>
    <t>Calculation:</t>
  </si>
  <si>
    <t>https://www.bankofengland.co.uk/monetary-policy/inflation/inflation-calculator</t>
  </si>
  <si>
    <t>CPI</t>
  </si>
  <si>
    <t>Year</t>
  </si>
  <si>
    <t>USD to GBP</t>
  </si>
  <si>
    <t>GBP to USD</t>
  </si>
  <si>
    <t>infl_adjusted_fee</t>
  </si>
  <si>
    <t>converted_usd</t>
  </si>
  <si>
    <t>Emmanuel Adebayor / Carlos Tevez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</si>
</sst>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Transfer Fee in EPL</a:t>
            </a:r>
            <a:r>
              <a:rPr lang="en-US" baseline="0"/>
              <a:t> (GBP millions)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fee_gbp_mil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data!$C$2:$C$31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xVal>
          <c:yVal>
            <c:numRef>
              <c:f>data!$E$2:$E$31</c:f>
              <c:numCache>
                <c:formatCode>General</c:formatCode>
                <c:ptCount val="30"/>
                <c:pt idx="0">
                  <c:v>4.05</c:v>
                </c:pt>
                <c:pt idx="1">
                  <c:v>7.65</c:v>
                </c:pt>
                <c:pt idx="2">
                  <c:v>4.88</c:v>
                </c:pt>
                <c:pt idx="3">
                  <c:v>11.7</c:v>
                </c:pt>
                <c:pt idx="4">
                  <c:v>8.8000000000000007</c:v>
                </c:pt>
                <c:pt idx="5">
                  <c:v>9.4499999999999993</c:v>
                </c:pt>
                <c:pt idx="6">
                  <c:v>17.329999999999998</c:v>
                </c:pt>
                <c:pt idx="7">
                  <c:v>14.49</c:v>
                </c:pt>
                <c:pt idx="8">
                  <c:v>20.25</c:v>
                </c:pt>
                <c:pt idx="9">
                  <c:v>38.340000000000003</c:v>
                </c:pt>
                <c:pt idx="10">
                  <c:v>41.4</c:v>
                </c:pt>
                <c:pt idx="11">
                  <c:v>23.4</c:v>
                </c:pt>
                <c:pt idx="12">
                  <c:v>34.65</c:v>
                </c:pt>
                <c:pt idx="13">
                  <c:v>34.200000000000003</c:v>
                </c:pt>
                <c:pt idx="14">
                  <c:v>39.49</c:v>
                </c:pt>
                <c:pt idx="15">
                  <c:v>34.200000000000003</c:v>
                </c:pt>
                <c:pt idx="16">
                  <c:v>38.700000000000003</c:v>
                </c:pt>
                <c:pt idx="17">
                  <c:v>26.1</c:v>
                </c:pt>
                <c:pt idx="18">
                  <c:v>27</c:v>
                </c:pt>
                <c:pt idx="19">
                  <c:v>36</c:v>
                </c:pt>
                <c:pt idx="20">
                  <c:v>31.5</c:v>
                </c:pt>
                <c:pt idx="21">
                  <c:v>42.3</c:v>
                </c:pt>
                <c:pt idx="22">
                  <c:v>67.5</c:v>
                </c:pt>
                <c:pt idx="23">
                  <c:v>68.400000000000006</c:v>
                </c:pt>
                <c:pt idx="24">
                  <c:v>94.5</c:v>
                </c:pt>
                <c:pt idx="25">
                  <c:v>76.23</c:v>
                </c:pt>
                <c:pt idx="26">
                  <c:v>72</c:v>
                </c:pt>
                <c:pt idx="27">
                  <c:v>78.3</c:v>
                </c:pt>
                <c:pt idx="28">
                  <c:v>72</c:v>
                </c:pt>
                <c:pt idx="29">
                  <c:v>105.75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2D-4836-A5ED-D88A94E02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952448"/>
        <c:axId val="595951464"/>
      </c:scatterChart>
      <c:valAx>
        <c:axId val="59595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51464"/>
        <c:crosses val="autoZero"/>
        <c:crossBetween val="midCat"/>
      </c:valAx>
      <c:valAx>
        <c:axId val="5959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5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0</xdr:row>
      <xdr:rowOff>171449</xdr:rowOff>
    </xdr:from>
    <xdr:to>
      <xdr:col>12</xdr:col>
      <xdr:colOff>314325</xdr:colOff>
      <xdr:row>22</xdr:row>
      <xdr:rowOff>148084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8C522F-DD14-4DBD-86A4-1B3082A44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41FE8-4800-4CD5-97A2-D2141C71BA2E}">
  <dimension ref="A1:J36"/>
  <sheetViews>
    <sheetView workbookViewId="0">
      <selection activeCell="G24" sqref="G24"/>
    </sheetView>
  </sheetViews>
  <sheetFormatPr defaultRowHeight="15" x14ac:dyDescent="0.25"/>
  <cols>
    <col min="1" max="1" width="13.140625" bestFit="1" customWidth="1"/>
    <col min="2" max="2" width="39.28515625" customWidth="1"/>
    <col min="3" max="3" width="14.85546875" customWidth="1"/>
    <col min="4" max="4" width="16.5703125" customWidth="1"/>
    <col min="5" max="5" width="12.7109375" bestFit="1" customWidth="1"/>
    <col min="6" max="6" width="8.140625" customWidth="1"/>
    <col min="7" max="7" width="20.7109375" bestFit="1" customWidth="1"/>
    <col min="8" max="8" width="15" customWidth="1"/>
    <col min="9" max="9" width="11.140625" customWidth="1"/>
    <col min="10" max="10" width="15.42578125" bestFit="1" customWidth="1"/>
  </cols>
  <sheetData>
    <row r="1" spans="1:10" x14ac:dyDescent="0.25">
      <c r="A1" s="9" t="s">
        <v>2</v>
      </c>
      <c r="B1" s="9" t="s">
        <v>0</v>
      </c>
      <c r="C1" s="9" t="s">
        <v>3</v>
      </c>
      <c r="D1" s="9" t="s">
        <v>1</v>
      </c>
      <c r="E1" s="9" t="s">
        <v>5</v>
      </c>
      <c r="F1" s="9" t="s">
        <v>48</v>
      </c>
      <c r="G1" s="9" t="s">
        <v>52</v>
      </c>
      <c r="H1" s="9" t="s">
        <v>50</v>
      </c>
      <c r="I1" s="9" t="s">
        <v>51</v>
      </c>
      <c r="J1" s="9" t="s">
        <v>53</v>
      </c>
    </row>
    <row r="2" spans="1:10" x14ac:dyDescent="0.25">
      <c r="A2" s="5">
        <v>1</v>
      </c>
      <c r="B2" t="s">
        <v>39</v>
      </c>
      <c r="C2">
        <v>1992</v>
      </c>
      <c r="D2" t="s">
        <v>40</v>
      </c>
      <c r="E2">
        <v>4.05</v>
      </c>
      <c r="F2" s="2">
        <v>62.6</v>
      </c>
      <c r="G2" s="1">
        <f t="shared" ref="G2:G30" si="0">E2*($F$31/F2)</f>
        <v>7.2201277955271559</v>
      </c>
      <c r="H2" s="3">
        <v>0.63062499999999999</v>
      </c>
      <c r="I2" s="1">
        <f>1/H2</f>
        <v>1.5857284440039643</v>
      </c>
      <c r="J2" s="1">
        <f>G2*I2</f>
        <v>11.44916201471105</v>
      </c>
    </row>
    <row r="3" spans="1:10" x14ac:dyDescent="0.25">
      <c r="A3" s="5">
        <v>2</v>
      </c>
      <c r="B3" t="s">
        <v>38</v>
      </c>
      <c r="C3">
        <v>1993</v>
      </c>
      <c r="D3" t="s">
        <v>4</v>
      </c>
      <c r="E3">
        <v>7.65</v>
      </c>
      <c r="F3" s="2">
        <v>64.2</v>
      </c>
      <c r="G3" s="1">
        <f t="shared" si="0"/>
        <v>13.298130841121495</v>
      </c>
      <c r="H3" s="3">
        <v>0.66845833333333327</v>
      </c>
      <c r="I3" s="1">
        <f t="shared" ref="I3:I31" si="1">1/H3</f>
        <v>1.4959795549460826</v>
      </c>
      <c r="J3" s="1">
        <f t="shared" ref="J3:J31" si="2">G3*I3</f>
        <v>19.893731857315707</v>
      </c>
    </row>
    <row r="4" spans="1:10" x14ac:dyDescent="0.25">
      <c r="A4" s="5">
        <v>3</v>
      </c>
      <c r="B4" t="s">
        <v>37</v>
      </c>
      <c r="C4">
        <v>1994</v>
      </c>
      <c r="D4" t="s">
        <v>23</v>
      </c>
      <c r="E4">
        <v>4.88</v>
      </c>
      <c r="F4" s="2">
        <v>65.5</v>
      </c>
      <c r="G4" s="1">
        <f t="shared" si="0"/>
        <v>8.3146259541984726</v>
      </c>
      <c r="H4" s="3">
        <v>0.65073333333333327</v>
      </c>
      <c r="I4" s="1">
        <f t="shared" si="1"/>
        <v>1.5367277942833728</v>
      </c>
      <c r="J4" s="1">
        <f t="shared" si="2"/>
        <v>12.777316802886702</v>
      </c>
    </row>
    <row r="5" spans="1:10" x14ac:dyDescent="0.25">
      <c r="A5" s="5">
        <v>4</v>
      </c>
      <c r="B5" t="s">
        <v>33</v>
      </c>
      <c r="C5">
        <v>1995</v>
      </c>
      <c r="D5" t="s">
        <v>23</v>
      </c>
      <c r="E5">
        <v>11.7</v>
      </c>
      <c r="F5" s="2">
        <v>67.2</v>
      </c>
      <c r="G5" s="1">
        <f t="shared" si="0"/>
        <v>19.43035714285714</v>
      </c>
      <c r="H5" s="3">
        <v>0.63245833333333334</v>
      </c>
      <c r="I5" s="1">
        <f t="shared" si="1"/>
        <v>1.581131826866065</v>
      </c>
      <c r="J5" s="1">
        <f t="shared" si="2"/>
        <v>30.721956085945806</v>
      </c>
    </row>
    <row r="6" spans="1:10" x14ac:dyDescent="0.25">
      <c r="A6" s="5">
        <v>5</v>
      </c>
      <c r="B6" t="s">
        <v>35</v>
      </c>
      <c r="C6">
        <v>1996</v>
      </c>
      <c r="D6" t="s">
        <v>36</v>
      </c>
      <c r="E6">
        <v>8.8000000000000007</v>
      </c>
      <c r="F6" s="2">
        <v>68.8</v>
      </c>
      <c r="G6" s="1">
        <f t="shared" si="0"/>
        <v>14.274418604651164</v>
      </c>
      <c r="H6" s="3">
        <v>0.63663333333333338</v>
      </c>
      <c r="I6" s="1">
        <f t="shared" si="1"/>
        <v>1.57076286716582</v>
      </c>
      <c r="J6" s="1">
        <f t="shared" si="2"/>
        <v>22.421726694566985</v>
      </c>
    </row>
    <row r="7" spans="1:10" x14ac:dyDescent="0.25">
      <c r="A7" s="5">
        <v>6</v>
      </c>
      <c r="B7" t="s">
        <v>33</v>
      </c>
      <c r="C7">
        <v>1997</v>
      </c>
      <c r="D7" t="s">
        <v>34</v>
      </c>
      <c r="E7">
        <v>9.4499999999999993</v>
      </c>
      <c r="F7" s="2">
        <v>70.099999999999994</v>
      </c>
      <c r="G7" s="1">
        <f t="shared" si="0"/>
        <v>15.044507845934378</v>
      </c>
      <c r="H7" s="3">
        <v>0.61003333333333343</v>
      </c>
      <c r="I7" s="1">
        <f t="shared" si="1"/>
        <v>1.6392546855363093</v>
      </c>
      <c r="J7" s="1">
        <f t="shared" si="2"/>
        <v>24.661779978035696</v>
      </c>
    </row>
    <row r="8" spans="1:10" x14ac:dyDescent="0.25">
      <c r="A8" s="5">
        <v>7</v>
      </c>
      <c r="B8" t="s">
        <v>32</v>
      </c>
      <c r="C8">
        <v>1998</v>
      </c>
      <c r="D8" t="s">
        <v>4</v>
      </c>
      <c r="E8">
        <v>17.329999999999998</v>
      </c>
      <c r="F8" s="2">
        <v>71.2</v>
      </c>
      <c r="G8" s="1">
        <f t="shared" si="0"/>
        <v>27.163314606741569</v>
      </c>
      <c r="H8" s="3">
        <v>0.60274166666666662</v>
      </c>
      <c r="I8" s="1">
        <f t="shared" si="1"/>
        <v>1.6590855673381355</v>
      </c>
      <c r="J8" s="1">
        <f t="shared" si="2"/>
        <v>45.066263225110099</v>
      </c>
    </row>
    <row r="9" spans="1:10" x14ac:dyDescent="0.25">
      <c r="A9" s="5">
        <v>8</v>
      </c>
      <c r="B9" t="s">
        <v>31</v>
      </c>
      <c r="C9">
        <v>1999</v>
      </c>
      <c r="D9" t="s">
        <v>17</v>
      </c>
      <c r="E9">
        <v>14.49</v>
      </c>
      <c r="F9" s="2">
        <v>72.099999999999994</v>
      </c>
      <c r="G9" s="1">
        <f t="shared" si="0"/>
        <v>22.428349514563106</v>
      </c>
      <c r="H9" s="3">
        <v>0.61955833333333332</v>
      </c>
      <c r="I9" s="1">
        <f t="shared" si="1"/>
        <v>1.614053021641761</v>
      </c>
      <c r="J9" s="1">
        <f t="shared" si="2"/>
        <v>36.200545304418107</v>
      </c>
    </row>
    <row r="10" spans="1:10" x14ac:dyDescent="0.25">
      <c r="A10" s="5">
        <v>9</v>
      </c>
      <c r="B10" t="s">
        <v>30</v>
      </c>
      <c r="C10">
        <v>2000</v>
      </c>
      <c r="D10" t="s">
        <v>9</v>
      </c>
      <c r="E10">
        <v>20.25</v>
      </c>
      <c r="F10" s="2">
        <v>72.7</v>
      </c>
      <c r="G10" s="1">
        <f t="shared" si="0"/>
        <v>31.085281980742774</v>
      </c>
      <c r="H10" s="3">
        <v>0.66200833333333342</v>
      </c>
      <c r="I10" s="1">
        <f t="shared" si="1"/>
        <v>1.5105550030840496</v>
      </c>
      <c r="J10" s="1">
        <f t="shared" si="2"/>
        <v>46.956028218289454</v>
      </c>
    </row>
    <row r="11" spans="1:10" x14ac:dyDescent="0.25">
      <c r="A11" s="5">
        <v>10</v>
      </c>
      <c r="B11" t="s">
        <v>29</v>
      </c>
      <c r="C11">
        <v>2001</v>
      </c>
      <c r="D11" t="s">
        <v>4</v>
      </c>
      <c r="E11">
        <v>38.340000000000003</v>
      </c>
      <c r="F11" s="2">
        <v>73.599999999999994</v>
      </c>
      <c r="G11" s="1">
        <f t="shared" si="0"/>
        <v>58.135108695652178</v>
      </c>
      <c r="H11" s="3">
        <v>0.69467499999999982</v>
      </c>
      <c r="I11" s="1">
        <f t="shared" si="1"/>
        <v>1.4395220786698819</v>
      </c>
      <c r="J11" s="1">
        <f t="shared" si="2"/>
        <v>83.686772513264756</v>
      </c>
    </row>
    <row r="12" spans="1:10" x14ac:dyDescent="0.25">
      <c r="A12" s="5">
        <v>11</v>
      </c>
      <c r="B12" t="s">
        <v>28</v>
      </c>
      <c r="C12">
        <v>2002</v>
      </c>
      <c r="D12" t="s">
        <v>4</v>
      </c>
      <c r="E12">
        <v>41.4</v>
      </c>
      <c r="F12" s="2">
        <v>74.5</v>
      </c>
      <c r="G12" s="1">
        <f t="shared" si="0"/>
        <v>62.016644295302008</v>
      </c>
      <c r="H12" s="3">
        <v>0.66384999999999983</v>
      </c>
      <c r="I12" s="1">
        <f t="shared" si="1"/>
        <v>1.5063643895458316</v>
      </c>
      <c r="J12" s="1">
        <f t="shared" si="2"/>
        <v>93.419664525573594</v>
      </c>
    </row>
    <row r="13" spans="1:10" x14ac:dyDescent="0.25">
      <c r="A13" s="5">
        <v>12</v>
      </c>
      <c r="B13" t="s">
        <v>27</v>
      </c>
      <c r="C13">
        <v>2003</v>
      </c>
      <c r="D13" t="s">
        <v>9</v>
      </c>
      <c r="E13">
        <v>23.4</v>
      </c>
      <c r="F13" s="2">
        <v>75.5</v>
      </c>
      <c r="G13" s="1">
        <f t="shared" si="0"/>
        <v>34.588609271523175</v>
      </c>
      <c r="H13" s="3">
        <v>0.60850833333333332</v>
      </c>
      <c r="I13" s="1">
        <f t="shared" si="1"/>
        <v>1.6433628682159926</v>
      </c>
      <c r="J13" s="1">
        <f t="shared" si="2"/>
        <v>56.8416361400526</v>
      </c>
    </row>
    <row r="14" spans="1:10" x14ac:dyDescent="0.25">
      <c r="A14" s="5">
        <v>13</v>
      </c>
      <c r="B14" t="s">
        <v>26</v>
      </c>
      <c r="C14">
        <v>2004</v>
      </c>
      <c r="D14" t="s">
        <v>9</v>
      </c>
      <c r="E14">
        <v>34.65</v>
      </c>
      <c r="F14" s="2">
        <v>76.5</v>
      </c>
      <c r="G14" s="1">
        <f t="shared" si="0"/>
        <v>50.548235294117646</v>
      </c>
      <c r="H14" s="3">
        <v>0.54393333333333338</v>
      </c>
      <c r="I14" s="1">
        <f t="shared" si="1"/>
        <v>1.8384605956612328</v>
      </c>
      <c r="J14" s="1">
        <f t="shared" si="2"/>
        <v>92.930938768447675</v>
      </c>
    </row>
    <row r="15" spans="1:10" x14ac:dyDescent="0.25">
      <c r="A15" s="5">
        <v>14</v>
      </c>
      <c r="B15" t="s">
        <v>25</v>
      </c>
      <c r="C15">
        <v>2005</v>
      </c>
      <c r="D15" t="s">
        <v>9</v>
      </c>
      <c r="E15">
        <v>34.200000000000003</v>
      </c>
      <c r="F15" s="2">
        <v>78.099999999999994</v>
      </c>
      <c r="G15" s="1">
        <f t="shared" si="0"/>
        <v>48.869654289372605</v>
      </c>
      <c r="H15" s="3">
        <v>0.55227499999999996</v>
      </c>
      <c r="I15" s="1">
        <f t="shared" si="1"/>
        <v>1.8106921370693949</v>
      </c>
      <c r="J15" s="1">
        <f t="shared" si="2"/>
        <v>88.48789876306661</v>
      </c>
    </row>
    <row r="16" spans="1:10" x14ac:dyDescent="0.25">
      <c r="A16" s="5">
        <v>15</v>
      </c>
      <c r="B16" t="s">
        <v>24</v>
      </c>
      <c r="C16">
        <v>2006</v>
      </c>
      <c r="D16" t="s">
        <v>9</v>
      </c>
      <c r="E16">
        <v>39.49</v>
      </c>
      <c r="F16" s="2">
        <v>79.900000000000006</v>
      </c>
      <c r="G16" s="1">
        <f t="shared" si="0"/>
        <v>55.157496871088853</v>
      </c>
      <c r="H16" s="3">
        <v>0.53911666666666669</v>
      </c>
      <c r="I16" s="1">
        <f t="shared" si="1"/>
        <v>1.8548860790799764</v>
      </c>
      <c r="J16" s="1">
        <f t="shared" si="2"/>
        <v>102.31087310308007</v>
      </c>
    </row>
    <row r="17" spans="1:10" x14ac:dyDescent="0.25">
      <c r="A17" s="5">
        <v>16</v>
      </c>
      <c r="B17" t="s">
        <v>22</v>
      </c>
      <c r="C17">
        <v>2007</v>
      </c>
      <c r="D17" t="s">
        <v>23</v>
      </c>
      <c r="E17">
        <v>34.200000000000003</v>
      </c>
      <c r="F17" s="2">
        <v>81.8</v>
      </c>
      <c r="G17" s="1">
        <f t="shared" si="0"/>
        <v>46.659168704156478</v>
      </c>
      <c r="H17" s="3">
        <v>0.4980916666666666</v>
      </c>
      <c r="I17" s="1">
        <f t="shared" si="1"/>
        <v>2.0076625788425826</v>
      </c>
      <c r="J17" s="1">
        <f t="shared" si="2"/>
        <v>93.675866967237923</v>
      </c>
    </row>
    <row r="18" spans="1:10" x14ac:dyDescent="0.25">
      <c r="A18" s="5">
        <v>17</v>
      </c>
      <c r="B18" t="s">
        <v>21</v>
      </c>
      <c r="C18">
        <v>2008</v>
      </c>
      <c r="D18" t="s">
        <v>7</v>
      </c>
      <c r="E18">
        <v>38.700000000000003</v>
      </c>
      <c r="F18" s="2">
        <v>84.7</v>
      </c>
      <c r="G18" s="1">
        <f t="shared" si="0"/>
        <v>50.990791027154664</v>
      </c>
      <c r="H18" s="3">
        <v>0.5492166666666668</v>
      </c>
      <c r="I18" s="1">
        <f t="shared" si="1"/>
        <v>1.8207750432434069</v>
      </c>
      <c r="J18" s="1">
        <f t="shared" si="2"/>
        <v>92.842759737483064</v>
      </c>
    </row>
    <row r="19" spans="1:10" x14ac:dyDescent="0.25">
      <c r="A19" s="5">
        <v>18</v>
      </c>
      <c r="B19" t="s">
        <v>54</v>
      </c>
      <c r="C19">
        <v>2009</v>
      </c>
      <c r="D19" t="s">
        <v>7</v>
      </c>
      <c r="E19">
        <v>26.1</v>
      </c>
      <c r="F19" s="2">
        <v>86.6</v>
      </c>
      <c r="G19" s="1">
        <f t="shared" si="0"/>
        <v>33.634642032332565</v>
      </c>
      <c r="H19" s="3">
        <v>0.63827500000000004</v>
      </c>
      <c r="I19" s="1">
        <f t="shared" si="1"/>
        <v>1.566722807567271</v>
      </c>
      <c r="J19" s="1">
        <f t="shared" si="2"/>
        <v>52.696160796416216</v>
      </c>
    </row>
    <row r="20" spans="1:10" x14ac:dyDescent="0.25">
      <c r="A20" s="5">
        <v>19</v>
      </c>
      <c r="B20" t="s">
        <v>20</v>
      </c>
      <c r="C20">
        <v>2010</v>
      </c>
      <c r="D20" t="s">
        <v>7</v>
      </c>
      <c r="E20">
        <v>27</v>
      </c>
      <c r="F20" s="2">
        <v>89.4</v>
      </c>
      <c r="G20" s="1">
        <f t="shared" si="0"/>
        <v>33.704697986577173</v>
      </c>
      <c r="H20" s="3">
        <v>0.64860000000000018</v>
      </c>
      <c r="I20" s="1">
        <f t="shared" si="1"/>
        <v>1.5417823003391917</v>
      </c>
      <c r="J20" s="1">
        <f t="shared" si="2"/>
        <v>51.965306793982677</v>
      </c>
    </row>
    <row r="21" spans="1:10" x14ac:dyDescent="0.25">
      <c r="A21" s="5">
        <v>20</v>
      </c>
      <c r="B21" t="s">
        <v>19</v>
      </c>
      <c r="C21">
        <v>2011</v>
      </c>
      <c r="D21" t="s">
        <v>7</v>
      </c>
      <c r="E21">
        <v>36</v>
      </c>
      <c r="F21" s="2">
        <v>93.4</v>
      </c>
      <c r="G21" s="1">
        <f t="shared" si="0"/>
        <v>43.014989293361879</v>
      </c>
      <c r="H21" s="3">
        <v>0.62165833333333342</v>
      </c>
      <c r="I21" s="1">
        <f t="shared" si="1"/>
        <v>1.6086006514832636</v>
      </c>
      <c r="J21" s="1">
        <f t="shared" si="2"/>
        <v>69.193939800847531</v>
      </c>
    </row>
    <row r="22" spans="1:10" x14ac:dyDescent="0.25">
      <c r="A22" s="5">
        <v>21</v>
      </c>
      <c r="B22" t="s">
        <v>18</v>
      </c>
      <c r="C22">
        <v>2012</v>
      </c>
      <c r="D22" t="s">
        <v>9</v>
      </c>
      <c r="E22">
        <v>31.5</v>
      </c>
      <c r="F22" s="2">
        <v>96.1</v>
      </c>
      <c r="G22" s="1">
        <f t="shared" si="0"/>
        <v>36.580645161290327</v>
      </c>
      <c r="H22" s="3">
        <v>0.62792499999999996</v>
      </c>
      <c r="I22" s="1">
        <f t="shared" si="1"/>
        <v>1.5925468805987977</v>
      </c>
      <c r="J22" s="1">
        <f t="shared" si="2"/>
        <v>58.256392341904416</v>
      </c>
    </row>
    <row r="23" spans="1:10" x14ac:dyDescent="0.25">
      <c r="A23" s="5">
        <v>22</v>
      </c>
      <c r="B23" t="s">
        <v>16</v>
      </c>
      <c r="C23">
        <v>2013</v>
      </c>
      <c r="D23" t="s">
        <v>17</v>
      </c>
      <c r="E23">
        <v>42.3</v>
      </c>
      <c r="F23" s="2">
        <v>98.5</v>
      </c>
      <c r="G23" s="1">
        <f t="shared" si="0"/>
        <v>47.925685279187817</v>
      </c>
      <c r="H23" s="3">
        <v>0.6386666666666666</v>
      </c>
      <c r="I23" s="1">
        <f t="shared" si="1"/>
        <v>1.5657620041753655</v>
      </c>
      <c r="J23" s="1">
        <f t="shared" si="2"/>
        <v>75.040217034218927</v>
      </c>
    </row>
    <row r="24" spans="1:10" x14ac:dyDescent="0.25">
      <c r="A24" s="5">
        <v>23</v>
      </c>
      <c r="B24" t="s">
        <v>15</v>
      </c>
      <c r="C24">
        <v>2014</v>
      </c>
      <c r="D24" t="s">
        <v>4</v>
      </c>
      <c r="E24">
        <v>67.5</v>
      </c>
      <c r="F24" s="2">
        <v>100</v>
      </c>
      <c r="G24" s="1">
        <f t="shared" si="0"/>
        <v>75.33</v>
      </c>
      <c r="H24" s="3">
        <v>0.60804999999999998</v>
      </c>
      <c r="I24" s="1">
        <f t="shared" si="1"/>
        <v>1.6446015952635475</v>
      </c>
      <c r="J24" s="1">
        <f t="shared" si="2"/>
        <v>123.88783817120303</v>
      </c>
    </row>
    <row r="25" spans="1:10" x14ac:dyDescent="0.25">
      <c r="A25" s="5">
        <v>24</v>
      </c>
      <c r="B25" t="s">
        <v>14</v>
      </c>
      <c r="C25">
        <v>2015</v>
      </c>
      <c r="D25" t="s">
        <v>7</v>
      </c>
      <c r="E25">
        <v>68.400000000000006</v>
      </c>
      <c r="F25" s="2">
        <v>100</v>
      </c>
      <c r="G25" s="1">
        <f t="shared" si="0"/>
        <v>76.334400000000002</v>
      </c>
      <c r="H25" s="3">
        <v>0.65590833333333343</v>
      </c>
      <c r="I25" s="1">
        <f t="shared" si="1"/>
        <v>1.5246032855200802</v>
      </c>
      <c r="J25" s="1">
        <f t="shared" si="2"/>
        <v>116.37967703820401</v>
      </c>
    </row>
    <row r="26" spans="1:10" x14ac:dyDescent="0.25">
      <c r="A26" s="5">
        <v>25</v>
      </c>
      <c r="B26" t="s">
        <v>13</v>
      </c>
      <c r="C26">
        <v>2016</v>
      </c>
      <c r="D26" t="s">
        <v>4</v>
      </c>
      <c r="E26">
        <v>94.5</v>
      </c>
      <c r="F26" s="2">
        <v>100.7</v>
      </c>
      <c r="G26" s="1">
        <f t="shared" si="0"/>
        <v>104.72889771598807</v>
      </c>
      <c r="H26" s="3">
        <v>0.74636666666666673</v>
      </c>
      <c r="I26" s="1">
        <f t="shared" si="1"/>
        <v>1.3398240364432137</v>
      </c>
      <c r="J26" s="1">
        <f t="shared" si="2"/>
        <v>140.3182944700836</v>
      </c>
    </row>
    <row r="27" spans="1:10" x14ac:dyDescent="0.25">
      <c r="A27" s="5">
        <v>26</v>
      </c>
      <c r="B27" t="s">
        <v>12</v>
      </c>
      <c r="C27">
        <v>2017</v>
      </c>
      <c r="D27" t="s">
        <v>4</v>
      </c>
      <c r="E27">
        <v>76.23</v>
      </c>
      <c r="F27" s="2">
        <v>103.4</v>
      </c>
      <c r="G27" s="1">
        <f t="shared" si="0"/>
        <v>82.275319148936163</v>
      </c>
      <c r="H27" s="3">
        <v>0.76851666666666674</v>
      </c>
      <c r="I27" s="1">
        <f t="shared" si="1"/>
        <v>1.3012079547179631</v>
      </c>
      <c r="J27" s="1">
        <f t="shared" si="2"/>
        <v>107.05729975355489</v>
      </c>
    </row>
    <row r="28" spans="1:10" x14ac:dyDescent="0.25">
      <c r="A28" s="5">
        <v>27</v>
      </c>
      <c r="B28" t="s">
        <v>11</v>
      </c>
      <c r="C28">
        <v>2018</v>
      </c>
      <c r="D28" t="s">
        <v>9</v>
      </c>
      <c r="E28">
        <v>72</v>
      </c>
      <c r="F28" s="2">
        <v>105.9</v>
      </c>
      <c r="G28" s="1">
        <f t="shared" si="0"/>
        <v>75.875354107648718</v>
      </c>
      <c r="H28" s="3">
        <v>0.75249166666666667</v>
      </c>
      <c r="I28" s="1">
        <f t="shared" si="1"/>
        <v>1.3289183711890498</v>
      </c>
      <c r="J28" s="1">
        <f t="shared" si="2"/>
        <v>100.83215199412891</v>
      </c>
    </row>
    <row r="29" spans="1:10" x14ac:dyDescent="0.25">
      <c r="A29" s="5">
        <v>28</v>
      </c>
      <c r="B29" t="s">
        <v>10</v>
      </c>
      <c r="C29">
        <v>2019</v>
      </c>
      <c r="D29" t="s">
        <v>4</v>
      </c>
      <c r="E29">
        <v>78.3</v>
      </c>
      <c r="F29" s="2">
        <v>107.8</v>
      </c>
      <c r="G29" s="1">
        <f t="shared" si="0"/>
        <v>81.060111317254183</v>
      </c>
      <c r="H29" s="3">
        <v>0.78225833333333339</v>
      </c>
      <c r="I29" s="1">
        <f t="shared" si="1"/>
        <v>1.2783500761683586</v>
      </c>
      <c r="J29" s="1">
        <f t="shared" si="2"/>
        <v>103.62319947662752</v>
      </c>
    </row>
    <row r="30" spans="1:10" x14ac:dyDescent="0.25">
      <c r="A30" s="5">
        <v>29</v>
      </c>
      <c r="B30" t="s">
        <v>8</v>
      </c>
      <c r="C30">
        <v>2020</v>
      </c>
      <c r="D30" t="s">
        <v>9</v>
      </c>
      <c r="E30">
        <v>72</v>
      </c>
      <c r="F30" s="2">
        <v>108.7</v>
      </c>
      <c r="G30" s="1">
        <f t="shared" si="0"/>
        <v>73.920883164673398</v>
      </c>
      <c r="H30" s="3">
        <v>0.77434166666666682</v>
      </c>
      <c r="I30" s="1">
        <f t="shared" si="1"/>
        <v>1.2914195929875913</v>
      </c>
      <c r="J30" s="1">
        <f t="shared" si="2"/>
        <v>95.462876849805809</v>
      </c>
    </row>
    <row r="31" spans="1:10" x14ac:dyDescent="0.25">
      <c r="A31" s="5">
        <v>30</v>
      </c>
      <c r="B31" t="s">
        <v>6</v>
      </c>
      <c r="C31">
        <v>2021</v>
      </c>
      <c r="D31" t="s">
        <v>7</v>
      </c>
      <c r="E31">
        <v>105.75</v>
      </c>
      <c r="F31" s="2">
        <v>111.6</v>
      </c>
      <c r="G31" s="1">
        <f>E31*(F31/F31)</f>
        <v>105.75</v>
      </c>
      <c r="H31" s="3">
        <v>0.72766666666666657</v>
      </c>
      <c r="I31" s="1">
        <f t="shared" si="1"/>
        <v>1.3742556115437474</v>
      </c>
      <c r="J31" s="1">
        <f t="shared" si="2"/>
        <v>145.32753092075129</v>
      </c>
    </row>
    <row r="33" spans="1:5" x14ac:dyDescent="0.25">
      <c r="A33" s="7" t="s">
        <v>41</v>
      </c>
      <c r="B33" s="8"/>
      <c r="C33" s="8"/>
      <c r="D33" s="8"/>
      <c r="E33" s="8"/>
    </row>
    <row r="34" spans="1:5" x14ac:dyDescent="0.25">
      <c r="A34" s="8" t="s">
        <v>42</v>
      </c>
      <c r="B34" s="8" t="s">
        <v>43</v>
      </c>
      <c r="C34" s="8"/>
      <c r="D34" s="8"/>
      <c r="E34" s="8"/>
    </row>
    <row r="35" spans="1:5" x14ac:dyDescent="0.25">
      <c r="A35" s="8" t="s">
        <v>44</v>
      </c>
      <c r="B35" s="8" t="s">
        <v>45</v>
      </c>
      <c r="C35" s="8"/>
      <c r="D35" s="8"/>
      <c r="E35" s="8"/>
    </row>
    <row r="36" spans="1:5" x14ac:dyDescent="0.25">
      <c r="A36" s="8" t="s">
        <v>46</v>
      </c>
      <c r="B36" s="8" t="s">
        <v>47</v>
      </c>
      <c r="C36" s="8"/>
      <c r="D36" s="8"/>
      <c r="E36" s="8"/>
    </row>
  </sheetData>
  <autoFilter ref="A1:J1" xr:uid="{2AC41FE8-4800-4CD5-97A2-D2141C71BA2E}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34FB-7852-45CD-9D8E-CA09F534B8FB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5902-EF00-4DA5-A186-79242E33757D}">
  <dimension ref="A1:C32"/>
  <sheetViews>
    <sheetView workbookViewId="0">
      <selection activeCell="C39" sqref="C39"/>
    </sheetView>
  </sheetViews>
  <sheetFormatPr defaultRowHeight="15" x14ac:dyDescent="0.25"/>
  <cols>
    <col min="1" max="1" width="10.85546875" bestFit="1" customWidth="1"/>
    <col min="2" max="2" width="16.28515625" customWidth="1"/>
    <col min="3" max="3" width="10.85546875" bestFit="1" customWidth="1"/>
  </cols>
  <sheetData>
    <row r="1" spans="1:3" x14ac:dyDescent="0.25">
      <c r="A1" s="6" t="s">
        <v>49</v>
      </c>
      <c r="B1" s="6" t="s">
        <v>50</v>
      </c>
      <c r="C1" s="6" t="s">
        <v>51</v>
      </c>
    </row>
    <row r="2" spans="1:3" x14ac:dyDescent="0.25">
      <c r="A2" s="4">
        <v>1992</v>
      </c>
      <c r="B2" s="3">
        <v>0.63062499999999999</v>
      </c>
      <c r="C2" s="1">
        <f>1/B2</f>
        <v>1.5857284440039643</v>
      </c>
    </row>
    <row r="3" spans="1:3" x14ac:dyDescent="0.25">
      <c r="A3" s="4">
        <v>1993</v>
      </c>
      <c r="B3" s="3">
        <v>0.66845833333333327</v>
      </c>
      <c r="C3" s="1">
        <f t="shared" ref="C3:C32" si="0">1/B3</f>
        <v>1.4959795549460826</v>
      </c>
    </row>
    <row r="4" spans="1:3" x14ac:dyDescent="0.25">
      <c r="A4" s="4">
        <v>1994</v>
      </c>
      <c r="B4" s="3">
        <v>0.65073333333333327</v>
      </c>
      <c r="C4" s="1">
        <f t="shared" si="0"/>
        <v>1.5367277942833728</v>
      </c>
    </row>
    <row r="5" spans="1:3" x14ac:dyDescent="0.25">
      <c r="A5" s="4">
        <v>1995</v>
      </c>
      <c r="B5" s="3">
        <v>0.63245833333333334</v>
      </c>
      <c r="C5" s="1">
        <f t="shared" si="0"/>
        <v>1.581131826866065</v>
      </c>
    </row>
    <row r="6" spans="1:3" x14ac:dyDescent="0.25">
      <c r="A6" s="4">
        <v>1996</v>
      </c>
      <c r="B6" s="3">
        <v>0.63663333333333338</v>
      </c>
      <c r="C6" s="1">
        <f t="shared" si="0"/>
        <v>1.57076286716582</v>
      </c>
    </row>
    <row r="7" spans="1:3" x14ac:dyDescent="0.25">
      <c r="A7" s="4">
        <v>1997</v>
      </c>
      <c r="B7" s="3">
        <v>0.61003333333333343</v>
      </c>
      <c r="C7" s="1">
        <f t="shared" si="0"/>
        <v>1.6392546855363093</v>
      </c>
    </row>
    <row r="8" spans="1:3" x14ac:dyDescent="0.25">
      <c r="A8" s="4">
        <v>1998</v>
      </c>
      <c r="B8" s="3">
        <v>0.60274166666666662</v>
      </c>
      <c r="C8" s="1">
        <f t="shared" si="0"/>
        <v>1.6590855673381355</v>
      </c>
    </row>
    <row r="9" spans="1:3" x14ac:dyDescent="0.25">
      <c r="A9" s="4">
        <v>1999</v>
      </c>
      <c r="B9" s="3">
        <v>0.61955833333333332</v>
      </c>
      <c r="C9" s="1">
        <f t="shared" si="0"/>
        <v>1.614053021641761</v>
      </c>
    </row>
    <row r="10" spans="1:3" x14ac:dyDescent="0.25">
      <c r="A10" s="4">
        <v>2000</v>
      </c>
      <c r="B10" s="3">
        <v>0.66200833333333342</v>
      </c>
      <c r="C10" s="1">
        <f t="shared" si="0"/>
        <v>1.5105550030840496</v>
      </c>
    </row>
    <row r="11" spans="1:3" x14ac:dyDescent="0.25">
      <c r="A11" s="4">
        <v>2001</v>
      </c>
      <c r="B11" s="3">
        <v>0.69467499999999982</v>
      </c>
      <c r="C11" s="1">
        <f t="shared" si="0"/>
        <v>1.4395220786698819</v>
      </c>
    </row>
    <row r="12" spans="1:3" x14ac:dyDescent="0.25">
      <c r="A12" s="4">
        <v>2002</v>
      </c>
      <c r="B12" s="3">
        <v>0.66384999999999983</v>
      </c>
      <c r="C12" s="1">
        <f t="shared" si="0"/>
        <v>1.5063643895458316</v>
      </c>
    </row>
    <row r="13" spans="1:3" x14ac:dyDescent="0.25">
      <c r="A13" s="4">
        <v>2003</v>
      </c>
      <c r="B13" s="3">
        <v>0.60850833333333332</v>
      </c>
      <c r="C13" s="1">
        <f t="shared" si="0"/>
        <v>1.6433628682159926</v>
      </c>
    </row>
    <row r="14" spans="1:3" x14ac:dyDescent="0.25">
      <c r="A14" s="4">
        <v>2004</v>
      </c>
      <c r="B14" s="3">
        <v>0.54393333333333338</v>
      </c>
      <c r="C14" s="1">
        <f t="shared" si="0"/>
        <v>1.8384605956612328</v>
      </c>
    </row>
    <row r="15" spans="1:3" x14ac:dyDescent="0.25">
      <c r="A15" s="4">
        <v>2005</v>
      </c>
      <c r="B15" s="3">
        <v>0.55227499999999996</v>
      </c>
      <c r="C15" s="1">
        <f t="shared" si="0"/>
        <v>1.8106921370693949</v>
      </c>
    </row>
    <row r="16" spans="1:3" x14ac:dyDescent="0.25">
      <c r="A16" s="4">
        <v>2006</v>
      </c>
      <c r="B16" s="3">
        <v>0.53911666666666669</v>
      </c>
      <c r="C16" s="1">
        <f t="shared" si="0"/>
        <v>1.8548860790799764</v>
      </c>
    </row>
    <row r="17" spans="1:3" x14ac:dyDescent="0.25">
      <c r="A17" s="4">
        <v>2007</v>
      </c>
      <c r="B17" s="3">
        <v>0.4980916666666666</v>
      </c>
      <c r="C17" s="1">
        <f t="shared" si="0"/>
        <v>2.0076625788425826</v>
      </c>
    </row>
    <row r="18" spans="1:3" x14ac:dyDescent="0.25">
      <c r="A18" s="4">
        <v>2008</v>
      </c>
      <c r="B18" s="3">
        <v>0.5492166666666668</v>
      </c>
      <c r="C18" s="1">
        <f t="shared" si="0"/>
        <v>1.8207750432434069</v>
      </c>
    </row>
    <row r="19" spans="1:3" x14ac:dyDescent="0.25">
      <c r="A19" s="4">
        <v>2009</v>
      </c>
      <c r="B19" s="3">
        <v>0.63827500000000004</v>
      </c>
      <c r="C19" s="1">
        <f t="shared" si="0"/>
        <v>1.566722807567271</v>
      </c>
    </row>
    <row r="20" spans="1:3" x14ac:dyDescent="0.25">
      <c r="A20" s="4">
        <v>2010</v>
      </c>
      <c r="B20" s="3">
        <v>0.64860000000000018</v>
      </c>
      <c r="C20" s="1">
        <f t="shared" si="0"/>
        <v>1.5417823003391917</v>
      </c>
    </row>
    <row r="21" spans="1:3" x14ac:dyDescent="0.25">
      <c r="A21" s="4">
        <v>2011</v>
      </c>
      <c r="B21" s="3">
        <v>0.62165833333333342</v>
      </c>
      <c r="C21" s="1">
        <f t="shared" si="0"/>
        <v>1.6086006514832636</v>
      </c>
    </row>
    <row r="22" spans="1:3" x14ac:dyDescent="0.25">
      <c r="A22" s="4">
        <v>2012</v>
      </c>
      <c r="B22" s="3">
        <v>0.62792499999999996</v>
      </c>
      <c r="C22" s="1">
        <f t="shared" si="0"/>
        <v>1.5925468805987977</v>
      </c>
    </row>
    <row r="23" spans="1:3" x14ac:dyDescent="0.25">
      <c r="A23" s="4">
        <v>2013</v>
      </c>
      <c r="B23" s="3">
        <v>0.6386666666666666</v>
      </c>
      <c r="C23" s="1">
        <f t="shared" si="0"/>
        <v>1.5657620041753655</v>
      </c>
    </row>
    <row r="24" spans="1:3" x14ac:dyDescent="0.25">
      <c r="A24" s="4">
        <v>2014</v>
      </c>
      <c r="B24" s="3">
        <v>0.60804999999999998</v>
      </c>
      <c r="C24" s="1">
        <f t="shared" si="0"/>
        <v>1.6446015952635475</v>
      </c>
    </row>
    <row r="25" spans="1:3" x14ac:dyDescent="0.25">
      <c r="A25" s="4">
        <v>2015</v>
      </c>
      <c r="B25" s="3">
        <v>0.65590833333333343</v>
      </c>
      <c r="C25" s="1">
        <f t="shared" si="0"/>
        <v>1.5246032855200802</v>
      </c>
    </row>
    <row r="26" spans="1:3" x14ac:dyDescent="0.25">
      <c r="A26" s="4">
        <v>2016</v>
      </c>
      <c r="B26" s="3">
        <v>0.74636666666666673</v>
      </c>
      <c r="C26" s="1">
        <f t="shared" si="0"/>
        <v>1.3398240364432137</v>
      </c>
    </row>
    <row r="27" spans="1:3" x14ac:dyDescent="0.25">
      <c r="A27" s="4">
        <v>2017</v>
      </c>
      <c r="B27" s="3">
        <v>0.76851666666666674</v>
      </c>
      <c r="C27" s="1">
        <f t="shared" si="0"/>
        <v>1.3012079547179631</v>
      </c>
    </row>
    <row r="28" spans="1:3" x14ac:dyDescent="0.25">
      <c r="A28" s="4">
        <v>2018</v>
      </c>
      <c r="B28" s="3">
        <v>0.75249166666666667</v>
      </c>
      <c r="C28" s="1">
        <f t="shared" si="0"/>
        <v>1.3289183711890498</v>
      </c>
    </row>
    <row r="29" spans="1:3" x14ac:dyDescent="0.25">
      <c r="A29" s="4">
        <v>2019</v>
      </c>
      <c r="B29" s="3">
        <v>0.78225833333333339</v>
      </c>
      <c r="C29" s="1">
        <f t="shared" si="0"/>
        <v>1.2783500761683586</v>
      </c>
    </row>
    <row r="30" spans="1:3" x14ac:dyDescent="0.25">
      <c r="A30" s="4">
        <v>2020</v>
      </c>
      <c r="B30" s="3">
        <v>0.77434166666666682</v>
      </c>
      <c r="C30" s="1">
        <f t="shared" si="0"/>
        <v>1.2914195929875913</v>
      </c>
    </row>
    <row r="31" spans="1:3" x14ac:dyDescent="0.25">
      <c r="A31" s="4">
        <v>2021</v>
      </c>
      <c r="B31" s="3">
        <v>0.72766666666666657</v>
      </c>
      <c r="C31" s="1">
        <f t="shared" si="0"/>
        <v>1.3742556115437474</v>
      </c>
    </row>
    <row r="32" spans="1:3" x14ac:dyDescent="0.25">
      <c r="A32" s="4">
        <v>2022</v>
      </c>
      <c r="B32" s="3">
        <v>0.80089999999999995</v>
      </c>
      <c r="C32" s="1">
        <f t="shared" si="0"/>
        <v>1.2485953302534649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usd_gbp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</dc:creator>
  <cp:lastModifiedBy>J M</cp:lastModifiedBy>
  <dcterms:created xsi:type="dcterms:W3CDTF">2022-09-01T22:40:11Z</dcterms:created>
  <dcterms:modified xsi:type="dcterms:W3CDTF">2022-12-05T03:08:18Z</dcterms:modified>
</cp:coreProperties>
</file>